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soud.tabatabaee\Downloads\"/>
    </mc:Choice>
  </mc:AlternateContent>
  <xr:revisionPtr revIDLastSave="0" documentId="13_ncr:1_{246CA9E2-0F0A-4699-B47B-FB6BD05D46C3}" xr6:coauthVersionLast="36" xr6:coauthVersionMax="36" xr10:uidLastSave="{00000000-0000-0000-0000-000000000000}"/>
  <bookViews>
    <workbookView xWindow="0" yWindow="0" windowWidth="24000" windowHeight="8985" xr2:uid="{00000000-000D-0000-FFFF-FFFF00000000}"/>
  </bookViews>
  <sheets>
    <sheet name="صورت مغایرت بانکی" sheetId="1" r:id="rId1"/>
    <sheet name="ریز اقلام باز" sheetId="2" r:id="rId2"/>
  </sheets>
  <calcPr calcId="191029"/>
</workbook>
</file>

<file path=xl/calcChain.xml><?xml version="1.0" encoding="utf-8"?>
<calcChain xmlns="http://schemas.openxmlformats.org/spreadsheetml/2006/main">
  <c r="E13" i="1" l="1"/>
  <c r="B13" i="1"/>
  <c r="E10" i="1"/>
  <c r="E15" i="1" s="1"/>
  <c r="B10" i="1"/>
  <c r="B15" i="1" s="1"/>
  <c r="B19" i="1" l="1"/>
</calcChain>
</file>

<file path=xl/sharedStrings.xml><?xml version="1.0" encoding="utf-8"?>
<sst xmlns="http://schemas.openxmlformats.org/spreadsheetml/2006/main" count="60" uniqueCount="55">
  <si>
    <t>کاربرگ صورت مغایرت بانکی به روش مانده واقعی</t>
  </si>
  <si>
    <t>نام شرکت:</t>
  </si>
  <si>
    <t>شرکت بازرگانی نمونه</t>
  </si>
  <si>
    <t>نام بانک و حساب:</t>
  </si>
  <si>
    <t>تجارت - شماره ۰۱۰۲۳۴۵۶۷۸</t>
  </si>
  <si>
    <t>دوره مالی:</t>
  </si>
  <si>
    <t>پایان اسفندماه ۱۴۰۳</t>
  </si>
  <si>
    <t>تاریخ گزارش:</t>
  </si>
  <si>
    <t>۱۴۰۳/۱۲/۲۹</t>
  </si>
  <si>
    <t>تعدیل مانده طبق دفاتر شرکت</t>
  </si>
  <si>
    <t>تعدیل مانده طبق صورت‌حساب بانک</t>
  </si>
  <si>
    <t>مانده طبق دفاتر مالی</t>
  </si>
  <si>
    <t>مانده طبق صورت‌حساب بانک</t>
  </si>
  <si>
    <t>اضافه می‌شود: واریزی مشتری (بدون شناسه)</t>
  </si>
  <si>
    <t>اضافه می‌شود: وجوه بین‌راهی فروش</t>
  </si>
  <si>
    <t>اضافه می‌شود: سود سپرده بانکی</t>
  </si>
  <si>
    <t>اضافه می‌شود: سایر دریافتی‌های در راه</t>
  </si>
  <si>
    <t>جمع اضافات دفاتر</t>
  </si>
  <si>
    <t>جمع اضافات بانک</t>
  </si>
  <si>
    <t>کسر می‌شود: کارمزد خدمات بانکی</t>
  </si>
  <si>
    <t>کسر می‌شود: چک معوق شماره ۱۰۱</t>
  </si>
  <si>
    <t>کسر می‌شود: اقساط وام و چک برگشتی</t>
  </si>
  <si>
    <t>کسر می‌شود: سایر چک‌های معوق</t>
  </si>
  <si>
    <t>جمع کسورات دفاتر</t>
  </si>
  <si>
    <t>جمع کسورات بانک</t>
  </si>
  <si>
    <t>مانده واقعی و تعدیل‌شده دفاتر</t>
  </si>
  <si>
    <t>مانده واقعی و تعدیل‌شده بانک</t>
  </si>
  <si>
    <t>وضعیت توازن صورت مغایرت</t>
  </si>
  <si>
    <t>ردیف</t>
  </si>
  <si>
    <t>تاریخ</t>
  </si>
  <si>
    <t>شماره سند / چک</t>
  </si>
  <si>
    <t>طرف حساب</t>
  </si>
  <si>
    <t>شرح رویداد مالی</t>
  </si>
  <si>
    <t>مبلغ (ریال)</t>
  </si>
  <si>
    <t>نوع قلم باز</t>
  </si>
  <si>
    <t>سند اصلاحی صادر شد؟</t>
  </si>
  <si>
    <t>۱۴۰۳/۱۲/۲۸</t>
  </si>
  <si>
    <t>چک ۱۰۱</t>
  </si>
  <si>
    <t>شرکت فولاد پارس</t>
  </si>
  <si>
    <t>تسویه فاکتور خرید مواد اولیه</t>
  </si>
  <si>
    <t>چک معوق (بستانکار دفاتر)</t>
  </si>
  <si>
    <t>خیر (نیاز ندارد)</t>
  </si>
  <si>
    <t>واریز پوز</t>
  </si>
  <si>
    <t>فروشگاه مرکزی</t>
  </si>
  <si>
    <t>وجوه فروش روز پایانی سال</t>
  </si>
  <si>
    <t>وجه بین‌راهی (بدهکار دفاتر)</t>
  </si>
  <si>
    <t>فیش ۱۲۴</t>
  </si>
  <si>
    <t>شرکت آرمان</t>
  </si>
  <si>
    <t>واریز بابت علی‌الحساب فروش</t>
  </si>
  <si>
    <t>واریزی بدون شناسه (بستانکار بانک)</t>
  </si>
  <si>
    <t>بله (ثبت شد)</t>
  </si>
  <si>
    <t>تراکنش ساتنا</t>
  </si>
  <si>
    <t>بانک تجارت</t>
  </si>
  <si>
    <t>کارمزد خدمات انتقال وجه</t>
  </si>
  <si>
    <t>کارمزد بانکی (بدهکار بانک)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</si>
</sst>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sz val="11"/>
      <color theme="1"/>
      <name val="Estedad Light"/>
    </font>
    <font>
      <b/>
      <sz val="10"/>
      <name val="Estedad Light"/>
    </font>
    <font>
      <b/>
      <sz val="10"/>
      <color theme="0"/>
      <name val="Estedad Light"/>
    </font>
    <font>
      <sz val="10"/>
      <color theme="1"/>
      <name val="Estedad Light"/>
    </font>
    <font>
      <b/>
      <sz val="10"/>
      <color rgb="FFFFFFFF"/>
      <name val="Estedad Light"/>
    </font>
    <font>
      <b/>
      <sz val="10"/>
      <color rgb="FF047857"/>
      <name val="Estedad Light"/>
    </font>
  </fonts>
  <fills count="8">
    <fill>
      <patternFill patternType="none"/>
    </fill>
    <fill>
      <patternFill patternType="gray125"/>
    </fill>
    <fill>
      <patternFill patternType="solid">
        <fgColor rgb="FF1E3A8A"/>
        <bgColor rgb="FF1E3A8A"/>
      </patternFill>
    </fill>
    <fill>
      <patternFill patternType="solid">
        <fgColor rgb="FFD1FAE5"/>
        <bgColor rgb="FFD1FAE5"/>
      </patternFill>
    </fill>
    <fill>
      <patternFill patternType="solid">
        <fgColor rgb="FFA42FE5"/>
        <bgColor indexed="64"/>
      </patternFill>
    </fill>
    <fill>
      <patternFill patternType="solid">
        <fgColor rgb="FFA42FE5"/>
        <bgColor rgb="FF1E3A8A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5" fillId="7" borderId="0" xfId="0" applyFont="1" applyFill="1"/>
    <xf numFmtId="0" fontId="6" fillId="5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0" borderId="1" xfId="0" applyFont="1" applyBorder="1"/>
    <xf numFmtId="0" fontId="5" fillId="6" borderId="1" xfId="0" applyFont="1" applyFill="1" applyBorder="1"/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7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42FE5"/>
      <color rgb="FFCA4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3</xdr:row>
      <xdr:rowOff>257816</xdr:rowOff>
    </xdr:from>
    <xdr:to>
      <xdr:col>15</xdr:col>
      <xdr:colOff>456439</xdr:colOff>
      <xdr:row>8</xdr:row>
      <xdr:rowOff>276006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254FA9-1910-4616-9F00-B5CFDD0A1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8085961" y="1200791"/>
          <a:ext cx="5190364" cy="1494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rightToLeft="1" tabSelected="1" workbookViewId="0">
      <selection activeCell="I14" sqref="I14"/>
    </sheetView>
  </sheetViews>
  <sheetFormatPr defaultRowHeight="15" x14ac:dyDescent="0.25"/>
  <cols>
    <col min="1" max="1" width="40.7109375" customWidth="1"/>
    <col min="2" max="2" width="20" customWidth="1"/>
    <col min="3" max="3" width="5" customWidth="1"/>
    <col min="4" max="4" width="35" customWidth="1"/>
    <col min="5" max="5" width="20" customWidth="1"/>
  </cols>
  <sheetData>
    <row r="1" spans="1:16" ht="23.25" x14ac:dyDescent="0.65">
      <c r="A1" s="7" t="s">
        <v>0</v>
      </c>
      <c r="B1" s="7"/>
      <c r="C1" s="7"/>
      <c r="D1" s="7"/>
      <c r="E1" s="7"/>
      <c r="F1" s="4"/>
    </row>
    <row r="2" spans="1:16" ht="23.25" x14ac:dyDescent="0.65">
      <c r="A2" s="8"/>
      <c r="B2" s="8"/>
      <c r="C2" s="8"/>
      <c r="D2" s="8"/>
      <c r="E2" s="8"/>
      <c r="F2" s="4"/>
    </row>
    <row r="3" spans="1:16" ht="23.25" x14ac:dyDescent="0.65">
      <c r="A3" s="9" t="s">
        <v>1</v>
      </c>
      <c r="B3" s="8" t="s">
        <v>2</v>
      </c>
      <c r="C3" s="8"/>
      <c r="D3" s="9" t="s">
        <v>3</v>
      </c>
      <c r="E3" s="8" t="s">
        <v>4</v>
      </c>
      <c r="F3" s="4"/>
    </row>
    <row r="4" spans="1:16" ht="23.25" x14ac:dyDescent="0.65">
      <c r="A4" s="9" t="s">
        <v>5</v>
      </c>
      <c r="B4" s="8" t="s">
        <v>6</v>
      </c>
      <c r="C4" s="8"/>
      <c r="D4" s="9" t="s">
        <v>7</v>
      </c>
      <c r="E4" s="8" t="s">
        <v>8</v>
      </c>
      <c r="F4" s="4"/>
      <c r="H4" s="6"/>
      <c r="I4" s="6"/>
      <c r="J4" s="6"/>
      <c r="K4" s="6"/>
      <c r="L4" s="6"/>
      <c r="M4" s="6"/>
      <c r="N4" s="6"/>
      <c r="O4" s="6"/>
      <c r="P4" s="6"/>
    </row>
    <row r="5" spans="1:16" ht="23.25" x14ac:dyDescent="0.65">
      <c r="A5" s="8"/>
      <c r="B5" s="8"/>
      <c r="C5" s="8"/>
      <c r="D5" s="8"/>
      <c r="E5" s="8"/>
      <c r="F5" s="4"/>
      <c r="H5" s="6"/>
      <c r="I5" s="6"/>
      <c r="J5" s="6"/>
      <c r="K5" s="6"/>
      <c r="L5" s="6"/>
      <c r="M5" s="6"/>
      <c r="N5" s="6"/>
      <c r="O5" s="6"/>
      <c r="P5" s="6"/>
    </row>
    <row r="6" spans="1:16" ht="23.25" x14ac:dyDescent="0.65">
      <c r="A6" s="10" t="s">
        <v>9</v>
      </c>
      <c r="B6" s="11"/>
      <c r="C6" s="12"/>
      <c r="D6" s="10" t="s">
        <v>10</v>
      </c>
      <c r="E6" s="11"/>
      <c r="F6" s="4"/>
      <c r="H6" s="6"/>
      <c r="I6" s="6"/>
      <c r="J6" s="6"/>
      <c r="K6" s="6"/>
      <c r="L6" s="6"/>
      <c r="M6" s="6"/>
      <c r="N6" s="6"/>
      <c r="O6" s="6"/>
      <c r="P6" s="6"/>
    </row>
    <row r="7" spans="1:16" ht="23.25" x14ac:dyDescent="0.65">
      <c r="A7" s="13" t="s">
        <v>11</v>
      </c>
      <c r="B7" s="14">
        <v>180000000</v>
      </c>
      <c r="C7" s="12"/>
      <c r="D7" s="13" t="s">
        <v>12</v>
      </c>
      <c r="E7" s="14">
        <v>195000000</v>
      </c>
      <c r="F7" s="4"/>
      <c r="H7" s="6"/>
      <c r="I7" s="6"/>
      <c r="J7" s="6"/>
      <c r="K7" s="6"/>
      <c r="L7" s="6"/>
      <c r="M7" s="6"/>
      <c r="N7" s="6"/>
      <c r="O7" s="6"/>
      <c r="P7" s="6"/>
    </row>
    <row r="8" spans="1:16" ht="23.25" x14ac:dyDescent="0.65">
      <c r="A8" s="13" t="s">
        <v>13</v>
      </c>
      <c r="B8" s="14">
        <v>12000000</v>
      </c>
      <c r="C8" s="12"/>
      <c r="D8" s="13" t="s">
        <v>14</v>
      </c>
      <c r="E8" s="14">
        <v>31500000</v>
      </c>
      <c r="F8" s="4"/>
      <c r="H8" s="6"/>
      <c r="I8" s="6"/>
      <c r="J8" s="6"/>
      <c r="K8" s="6"/>
      <c r="L8" s="6"/>
      <c r="M8" s="6"/>
      <c r="N8" s="6"/>
      <c r="O8" s="6"/>
      <c r="P8" s="6"/>
    </row>
    <row r="9" spans="1:16" ht="23.25" x14ac:dyDescent="0.65">
      <c r="A9" s="13" t="s">
        <v>15</v>
      </c>
      <c r="B9" s="14">
        <v>0</v>
      </c>
      <c r="C9" s="12"/>
      <c r="D9" s="13" t="s">
        <v>16</v>
      </c>
      <c r="E9" s="14">
        <v>0</v>
      </c>
      <c r="F9" s="4"/>
      <c r="H9" s="6"/>
      <c r="I9" s="6"/>
      <c r="J9" s="6"/>
      <c r="K9" s="6"/>
      <c r="L9" s="6"/>
      <c r="M9" s="6"/>
      <c r="N9" s="6"/>
      <c r="O9" s="6"/>
      <c r="P9" s="6"/>
    </row>
    <row r="10" spans="1:16" ht="23.25" x14ac:dyDescent="0.65">
      <c r="A10" s="13" t="s">
        <v>17</v>
      </c>
      <c r="B10" s="15">
        <f>SUM(B8:B9)</f>
        <v>12000000</v>
      </c>
      <c r="C10" s="12"/>
      <c r="D10" s="13" t="s">
        <v>18</v>
      </c>
      <c r="E10" s="15">
        <f>SUM(E8:E9)</f>
        <v>31500000</v>
      </c>
      <c r="F10" s="4"/>
      <c r="H10" s="6"/>
      <c r="I10" s="6"/>
      <c r="J10" s="6"/>
      <c r="K10" s="6"/>
      <c r="L10" s="6"/>
      <c r="M10" s="6"/>
      <c r="N10" s="6"/>
      <c r="O10" s="6"/>
      <c r="P10" s="6"/>
    </row>
    <row r="11" spans="1:16" ht="23.25" x14ac:dyDescent="0.65">
      <c r="A11" s="13" t="s">
        <v>19</v>
      </c>
      <c r="B11" s="14">
        <v>500000</v>
      </c>
      <c r="C11" s="12"/>
      <c r="D11" s="13" t="s">
        <v>20</v>
      </c>
      <c r="E11" s="14">
        <v>35000000</v>
      </c>
      <c r="F11" s="4"/>
    </row>
    <row r="12" spans="1:16" ht="23.25" x14ac:dyDescent="0.65">
      <c r="A12" s="13" t="s">
        <v>21</v>
      </c>
      <c r="B12" s="14">
        <v>0</v>
      </c>
      <c r="C12" s="12"/>
      <c r="D12" s="13" t="s">
        <v>22</v>
      </c>
      <c r="E12" s="14">
        <v>0</v>
      </c>
      <c r="F12" s="4"/>
    </row>
    <row r="13" spans="1:16" ht="23.25" x14ac:dyDescent="0.65">
      <c r="A13" s="13" t="s">
        <v>23</v>
      </c>
      <c r="B13" s="15">
        <f>SUM(B11:B12)</f>
        <v>500000</v>
      </c>
      <c r="C13" s="12"/>
      <c r="D13" s="13" t="s">
        <v>24</v>
      </c>
      <c r="E13" s="15">
        <f>SUM(E11:E12)</f>
        <v>35000000</v>
      </c>
      <c r="F13" s="4"/>
    </row>
    <row r="14" spans="1:16" ht="23.25" x14ac:dyDescent="0.65">
      <c r="A14" s="13"/>
      <c r="B14" s="15"/>
      <c r="C14" s="12"/>
      <c r="D14" s="13"/>
      <c r="E14" s="15"/>
      <c r="F14" s="4"/>
    </row>
    <row r="15" spans="1:16" ht="23.25" x14ac:dyDescent="0.65">
      <c r="A15" s="13" t="s">
        <v>25</v>
      </c>
      <c r="B15" s="15">
        <f>B7+B10-B13</f>
        <v>191500000</v>
      </c>
      <c r="C15" s="12"/>
      <c r="D15" s="13" t="s">
        <v>26</v>
      </c>
      <c r="E15" s="15">
        <f>E7+E10-E13</f>
        <v>191500000</v>
      </c>
      <c r="F15" s="4"/>
    </row>
    <row r="16" spans="1:16" ht="9.9499999999999993" customHeight="1" x14ac:dyDescent="0.65">
      <c r="A16" s="8"/>
      <c r="B16" s="8"/>
      <c r="C16" s="8"/>
      <c r="D16" s="8"/>
      <c r="E16" s="8"/>
      <c r="F16" s="4"/>
    </row>
    <row r="17" spans="1:6" ht="9.9499999999999993" customHeight="1" x14ac:dyDescent="0.65">
      <c r="A17" s="8"/>
      <c r="B17" s="8"/>
      <c r="C17" s="8"/>
      <c r="D17" s="8"/>
      <c r="E17" s="8"/>
      <c r="F17" s="4"/>
    </row>
    <row r="18" spans="1:6" ht="23.25" x14ac:dyDescent="0.65">
      <c r="A18" s="8"/>
      <c r="B18" s="5" t="s">
        <v>27</v>
      </c>
      <c r="C18" s="16"/>
      <c r="D18" s="16"/>
      <c r="E18" s="8"/>
      <c r="F18" s="4"/>
    </row>
    <row r="19" spans="1:6" ht="23.25" x14ac:dyDescent="0.65">
      <c r="A19" s="8"/>
      <c r="B19" s="17" t="str">
        <f>IF(B15=E15, "تراز برقرار است (بدون مغایرت)", "مغایرت وجود دارد! مبلغ: " &amp; TEXT(ABS(B15-E15), "#,##0"))</f>
        <v>تراز برقرار است (بدون مغایرت)</v>
      </c>
      <c r="C19" s="16"/>
      <c r="D19" s="16"/>
      <c r="E19" s="8"/>
      <c r="F19" s="4"/>
    </row>
  </sheetData>
  <mergeCells count="6">
    <mergeCell ref="H4:P10"/>
    <mergeCell ref="A1:E1"/>
    <mergeCell ref="D6:E6"/>
    <mergeCell ref="B19:D19"/>
    <mergeCell ref="B18:D18"/>
    <mergeCell ref="A6:B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rightToLeft="1" workbookViewId="0"/>
  </sheetViews>
  <sheetFormatPr defaultRowHeight="15" x14ac:dyDescent="0.25"/>
  <cols>
    <col min="1" max="1" width="8" customWidth="1"/>
    <col min="2" max="2" width="15" customWidth="1"/>
    <col min="3" max="3" width="18" customWidth="1"/>
    <col min="4" max="4" width="22" customWidth="1"/>
    <col min="5" max="5" width="35" customWidth="1"/>
    <col min="6" max="6" width="18" customWidth="1"/>
    <col min="7" max="7" width="30" customWidth="1"/>
    <col min="8" max="8" width="22" customWidth="1"/>
  </cols>
  <sheetData>
    <row r="1" spans="1:8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s="2">
        <v>1</v>
      </c>
      <c r="B2" s="2" t="s">
        <v>36</v>
      </c>
      <c r="C2" s="2" t="s">
        <v>37</v>
      </c>
      <c r="D2" s="2" t="s">
        <v>38</v>
      </c>
      <c r="E2" s="2" t="s">
        <v>39</v>
      </c>
      <c r="F2" s="3">
        <v>35000000</v>
      </c>
      <c r="G2" s="2" t="s">
        <v>40</v>
      </c>
      <c r="H2" s="2" t="s">
        <v>41</v>
      </c>
    </row>
    <row r="3" spans="1:8" x14ac:dyDescent="0.25">
      <c r="A3" s="2">
        <v>2</v>
      </c>
      <c r="B3" s="2" t="s">
        <v>8</v>
      </c>
      <c r="C3" s="2" t="s">
        <v>42</v>
      </c>
      <c r="D3" s="2" t="s">
        <v>43</v>
      </c>
      <c r="E3" s="2" t="s">
        <v>44</v>
      </c>
      <c r="F3" s="3">
        <v>31500000</v>
      </c>
      <c r="G3" s="2" t="s">
        <v>45</v>
      </c>
      <c r="H3" s="2" t="s">
        <v>41</v>
      </c>
    </row>
    <row r="4" spans="1:8" x14ac:dyDescent="0.25">
      <c r="A4" s="2">
        <v>3</v>
      </c>
      <c r="B4" s="2" t="s">
        <v>8</v>
      </c>
      <c r="C4" s="2" t="s">
        <v>46</v>
      </c>
      <c r="D4" s="2" t="s">
        <v>47</v>
      </c>
      <c r="E4" s="2" t="s">
        <v>48</v>
      </c>
      <c r="F4" s="3">
        <v>12000000</v>
      </c>
      <c r="G4" s="2" t="s">
        <v>49</v>
      </c>
      <c r="H4" s="2" t="s">
        <v>50</v>
      </c>
    </row>
    <row r="5" spans="1:8" x14ac:dyDescent="0.25">
      <c r="A5" s="2">
        <v>4</v>
      </c>
      <c r="B5" s="2" t="s">
        <v>8</v>
      </c>
      <c r="C5" s="2" t="s">
        <v>51</v>
      </c>
      <c r="D5" s="2" t="s">
        <v>52</v>
      </c>
      <c r="E5" s="2" t="s">
        <v>53</v>
      </c>
      <c r="F5" s="3">
        <v>500000</v>
      </c>
      <c r="G5" s="2" t="s">
        <v>54</v>
      </c>
      <c r="H5" s="2" t="s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صورت مغایرت بانکی</vt:lpstr>
      <vt:lpstr>ریز اقلام باز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Tabatabaee Masoud</cp:lastModifiedBy>
  <dcterms:created xsi:type="dcterms:W3CDTF">2026-09-29T08:51:59Z</dcterms:created>
  <dcterms:modified xsi:type="dcterms:W3CDTF">2026-10-10T06:51:07Z</dcterms:modified>
</cp:coreProperties>
</file>